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\2013 Studena 295 novy barak 295\PR Cyklopenzion\"/>
    </mc:Choice>
  </mc:AlternateContent>
  <bookViews>
    <workbookView xWindow="0" yWindow="0" windowWidth="20496" windowHeight="7908"/>
  </bookViews>
  <sheets>
    <sheet name="Cenik" sheetId="1" r:id="rId1"/>
    <sheet name="Zvýšení ce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E33" i="1" s="1"/>
  <c r="F33" i="1" s="1"/>
  <c r="D30" i="1"/>
  <c r="E30" i="1"/>
  <c r="F30" i="1" s="1"/>
  <c r="D23" i="1"/>
  <c r="E23" i="1"/>
  <c r="F23" i="1" s="1"/>
  <c r="D16" i="1"/>
  <c r="E16" i="1" s="1"/>
  <c r="F16" i="1" s="1"/>
  <c r="E11" i="2"/>
  <c r="E10" i="2"/>
  <c r="E9" i="2"/>
  <c r="E8" i="2"/>
  <c r="E7" i="2"/>
  <c r="E6" i="2"/>
  <c r="E5" i="2"/>
  <c r="E4" i="2"/>
  <c r="D9" i="2" l="1"/>
  <c r="C13" i="2" l="1"/>
  <c r="C12" i="2"/>
  <c r="C11" i="2"/>
  <c r="C10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<sst xmlns="http://schemas.openxmlformats.org/spreadsheetml/2006/main" count="84" uniqueCount="40">
  <si>
    <t>Identifikační číslo : 1009977245</t>
  </si>
  <si>
    <t>Adresa : L.Svobody 295, 378 56 Studená, okr. Jin.Hradec</t>
  </si>
  <si>
    <t xml:space="preserve"> </t>
  </si>
  <si>
    <t>Odpovědná osoba :</t>
  </si>
  <si>
    <t>Kontaktní osoba :</t>
  </si>
  <si>
    <t>Popis pokoje</t>
  </si>
  <si>
    <t>Termín</t>
  </si>
  <si>
    <t>Pokoj č.1 Ozanžový</t>
  </si>
  <si>
    <t xml:space="preserve">   Obsazenost 1 osobou</t>
  </si>
  <si>
    <t xml:space="preserve">   Strava v ceně</t>
  </si>
  <si>
    <t>Bez stravy</t>
  </si>
  <si>
    <t>Cena Kč/pokoj/noc</t>
  </si>
  <si>
    <t xml:space="preserve">   Obsazenost 2 osobami</t>
  </si>
  <si>
    <t xml:space="preserve">      Počet dětí bez nároku na lůžko</t>
  </si>
  <si>
    <t xml:space="preserve">      Příplatek z pobyt jen na 1 noc</t>
  </si>
  <si>
    <t>Pokoj č.2 Zelený</t>
  </si>
  <si>
    <t>č.pok.</t>
  </si>
  <si>
    <t>Pokoj č.3 Žlutý</t>
  </si>
  <si>
    <t xml:space="preserve"> --</t>
  </si>
  <si>
    <t>Ing. Petr Milota</t>
  </si>
  <si>
    <t xml:space="preserve">   Obsazenost 3 osobami</t>
  </si>
  <si>
    <t xml:space="preserve">   Obsazenost 4 osobami</t>
  </si>
  <si>
    <t xml:space="preserve">   Obsazenost 1 - 8 osobou</t>
  </si>
  <si>
    <t xml:space="preserve"> libovolný</t>
  </si>
  <si>
    <t>Cena Kč/penzion</t>
  </si>
  <si>
    <t>Celý penzion na 7 nocí</t>
  </si>
  <si>
    <t>Zvýšení cen</t>
  </si>
  <si>
    <t>Id</t>
  </si>
  <si>
    <t>Index</t>
  </si>
  <si>
    <t xml:space="preserve">      Příplatek z pobyt jen na 1 noc Kč</t>
  </si>
  <si>
    <t>Cena 2022</t>
  </si>
  <si>
    <t>Cena 2020</t>
  </si>
  <si>
    <t>Ing. Petr Milota, tel : +420 737 269 208, IČ. 12019917</t>
  </si>
  <si>
    <t>Iva Milotová, tel: +420 608 547 485, Doba od 9.00 do 20.00</t>
  </si>
  <si>
    <t>4.9.2023-7.1.2024</t>
  </si>
  <si>
    <t>Cena 2023</t>
  </si>
  <si>
    <t>1.7.2023-3.9.2023</t>
  </si>
  <si>
    <t>2.1.2023-30.6.2023</t>
  </si>
  <si>
    <t>Dne : 9.1.2023</t>
  </si>
  <si>
    <t>CENÍK - Cyklopenzion u Bohouše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</si>
</sst>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4" borderId="2" xfId="0" applyFont="1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0" borderId="0" xfId="0" applyBorder="1"/>
    <xf numFmtId="0" fontId="4" fillId="4" borderId="0" xfId="0" applyFont="1" applyFill="1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4" fillId="3" borderId="2" xfId="0" applyFont="1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4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1" fillId="5" borderId="13" xfId="0" applyFont="1" applyFill="1" applyBorder="1"/>
    <xf numFmtId="0" fontId="1" fillId="5" borderId="14" xfId="0" applyFont="1" applyFill="1" applyBorder="1"/>
    <xf numFmtId="6" fontId="0" fillId="0" borderId="0" xfId="0" applyNumberFormat="1" applyBorder="1" applyAlignment="1">
      <alignment horizontal="center"/>
    </xf>
    <xf numFmtId="0" fontId="4" fillId="6" borderId="2" xfId="0" applyFont="1" applyFill="1" applyBorder="1"/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6" borderId="3" xfId="0" applyFill="1" applyBorder="1"/>
    <xf numFmtId="3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5" fillId="9" borderId="0" xfId="0" applyFont="1" applyFill="1"/>
    <xf numFmtId="0" fontId="5" fillId="8" borderId="0" xfId="0" applyFont="1" applyFill="1"/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0</xdr:row>
      <xdr:rowOff>38100</xdr:rowOff>
    </xdr:from>
    <xdr:to>
      <xdr:col>2</xdr:col>
      <xdr:colOff>1533525</xdr:colOff>
      <xdr:row>4</xdr:row>
      <xdr:rowOff>47625</xdr:rowOff>
    </xdr:to>
    <xdr:pic>
      <xdr:nvPicPr>
        <xdr:cNvPr id="2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8100"/>
          <a:ext cx="1400175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914400</xdr:colOff>
      <xdr:row>9</xdr:row>
      <xdr:rowOff>57149</xdr:rowOff>
    </xdr:from>
    <xdr:to>
      <xdr:col>8</xdr:col>
      <xdr:colOff>1203325</xdr:colOff>
      <xdr:row>14</xdr:row>
      <xdr:rowOff>19049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2152649"/>
          <a:ext cx="1536700" cy="1152525"/>
        </a:xfrm>
        <a:prstGeom prst="rect">
          <a:avLst/>
        </a:prstGeom>
      </xdr:spPr>
    </xdr:pic>
    <xdr:clientData/>
  </xdr:twoCellAnchor>
  <xdr:twoCellAnchor editAs="oneCell">
    <xdr:from>
      <xdr:col>7</xdr:col>
      <xdr:colOff>898527</xdr:colOff>
      <xdr:row>18</xdr:row>
      <xdr:rowOff>47624</xdr:rowOff>
    </xdr:from>
    <xdr:to>
      <xdr:col>8</xdr:col>
      <xdr:colOff>1200150</xdr:colOff>
      <xdr:row>23</xdr:row>
      <xdr:rowOff>114298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7102" y="3676649"/>
          <a:ext cx="1549398" cy="1162049"/>
        </a:xfrm>
        <a:prstGeom prst="rect">
          <a:avLst/>
        </a:prstGeom>
      </xdr:spPr>
    </xdr:pic>
    <xdr:clientData/>
  </xdr:twoCellAnchor>
  <xdr:twoCellAnchor editAs="oneCell">
    <xdr:from>
      <xdr:col>7</xdr:col>
      <xdr:colOff>876299</xdr:colOff>
      <xdr:row>25</xdr:row>
      <xdr:rowOff>40480</xdr:rowOff>
    </xdr:from>
    <xdr:to>
      <xdr:col>8</xdr:col>
      <xdr:colOff>1200150</xdr:colOff>
      <xdr:row>30</xdr:row>
      <xdr:rowOff>123825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4874" y="5203030"/>
          <a:ext cx="1571626" cy="1178720"/>
        </a:xfrm>
        <a:prstGeom prst="rect">
          <a:avLst/>
        </a:prstGeom>
      </xdr:spPr>
    </xdr:pic>
    <xdr:clientData/>
  </xdr:twoCellAnchor>
  <xdr:twoCellAnchor editAs="oneCell">
    <xdr:from>
      <xdr:col>7</xdr:col>
      <xdr:colOff>1219200</xdr:colOff>
      <xdr:row>0</xdr:row>
      <xdr:rowOff>85725</xdr:rowOff>
    </xdr:from>
    <xdr:to>
      <xdr:col>8</xdr:col>
      <xdr:colOff>1192530</xdr:colOff>
      <xdr:row>5</xdr:row>
      <xdr:rowOff>68580</xdr:rowOff>
    </xdr:to>
    <xdr:pic>
      <xdr:nvPicPr>
        <xdr:cNvPr id="8" name="Obrázek 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7775" y="85725"/>
          <a:ext cx="1221105" cy="1249680"/>
        </a:xfrm>
        <a:prstGeom prst="rect">
          <a:avLst/>
        </a:prstGeom>
      </xdr:spPr>
    </xdr:pic>
    <xdr:clientData/>
  </xdr:twoCellAnchor>
  <xdr:twoCellAnchor editAs="oneCell">
    <xdr:from>
      <xdr:col>7</xdr:col>
      <xdr:colOff>844552</xdr:colOff>
      <xdr:row>32</xdr:row>
      <xdr:rowOff>57150</xdr:rowOff>
    </xdr:from>
    <xdr:to>
      <xdr:col>8</xdr:col>
      <xdr:colOff>1209674</xdr:colOff>
      <xdr:row>37</xdr:row>
      <xdr:rowOff>171448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3127" y="7229475"/>
          <a:ext cx="1612897" cy="1209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tabSelected="1" topLeftCell="A22" workbookViewId="0">
      <selection activeCell="D10" sqref="D10"/>
    </sheetView>
  </sheetViews>
  <sheetFormatPr defaultRowHeight="14.4" x14ac:dyDescent="0.3"/>
  <cols>
    <col min="1" max="1" width="2.44140625" customWidth="1"/>
    <col min="2" max="2" width="5.6640625" customWidth="1"/>
    <col min="3" max="3" width="31.6640625" customWidth="1"/>
    <col min="4" max="9" width="18.6640625" customWidth="1"/>
    <col min="10" max="10" width="2.44140625" customWidth="1"/>
  </cols>
  <sheetData>
    <row r="1" spans="1:10" ht="23.4" x14ac:dyDescent="0.3">
      <c r="A1" s="3"/>
      <c r="B1" s="3"/>
      <c r="C1" s="3"/>
      <c r="D1" s="47" t="s">
        <v>39</v>
      </c>
      <c r="E1" s="47"/>
      <c r="F1" s="47"/>
      <c r="G1" s="47"/>
      <c r="H1" s="47"/>
      <c r="I1" s="47"/>
      <c r="J1" s="47"/>
    </row>
    <row r="2" spans="1:10" ht="23.4" x14ac:dyDescent="0.3">
      <c r="A2" s="2"/>
      <c r="D2" s="46" t="s">
        <v>0</v>
      </c>
      <c r="E2" s="46"/>
      <c r="F2" s="46"/>
      <c r="G2" s="46"/>
      <c r="H2" s="46"/>
      <c r="I2" s="46"/>
      <c r="J2" s="46"/>
    </row>
    <row r="3" spans="1:10" ht="23.4" x14ac:dyDescent="0.3">
      <c r="A3" s="2"/>
      <c r="D3" s="46" t="s">
        <v>1</v>
      </c>
      <c r="E3" s="46"/>
      <c r="F3" s="46"/>
      <c r="G3" s="46"/>
      <c r="H3" s="46"/>
      <c r="I3" s="46"/>
      <c r="J3" s="46"/>
    </row>
    <row r="4" spans="1:10" x14ac:dyDescent="0.3">
      <c r="A4" s="1" t="s">
        <v>2</v>
      </c>
      <c r="B4" s="1"/>
      <c r="C4" s="1"/>
      <c r="D4" t="s">
        <v>3</v>
      </c>
      <c r="E4" s="48" t="s">
        <v>32</v>
      </c>
      <c r="F4" s="48"/>
      <c r="G4" s="48"/>
      <c r="H4" s="48"/>
      <c r="I4" s="48"/>
      <c r="J4" s="48"/>
    </row>
    <row r="5" spans="1:10" x14ac:dyDescent="0.3">
      <c r="A5" s="1" t="s">
        <v>2</v>
      </c>
      <c r="B5" s="1"/>
      <c r="C5" s="1"/>
      <c r="D5" s="4" t="s">
        <v>4</v>
      </c>
      <c r="E5" s="48" t="s">
        <v>33</v>
      </c>
      <c r="F5" s="48"/>
      <c r="G5" s="48"/>
      <c r="H5" s="48"/>
      <c r="I5" s="48"/>
      <c r="J5" s="48"/>
    </row>
    <row r="6" spans="1:10" ht="15" thickBot="1" x14ac:dyDescent="0.35"/>
    <row r="7" spans="1:10" x14ac:dyDescent="0.3">
      <c r="B7" s="51" t="s">
        <v>16</v>
      </c>
      <c r="C7" s="49" t="s">
        <v>5</v>
      </c>
      <c r="D7" s="49" t="s">
        <v>6</v>
      </c>
      <c r="E7" s="49"/>
      <c r="F7" s="49"/>
      <c r="G7" s="49"/>
      <c r="H7" s="49"/>
      <c r="I7" s="50"/>
    </row>
    <row r="8" spans="1:10" ht="15" thickBot="1" x14ac:dyDescent="0.35">
      <c r="B8" s="52"/>
      <c r="C8" s="53"/>
      <c r="D8" s="26" t="s">
        <v>37</v>
      </c>
      <c r="E8" s="26" t="s">
        <v>36</v>
      </c>
      <c r="F8" s="26" t="s">
        <v>34</v>
      </c>
      <c r="G8" s="26"/>
      <c r="H8" s="26"/>
      <c r="I8" s="27"/>
    </row>
    <row r="9" spans="1:10" ht="18" x14ac:dyDescent="0.35">
      <c r="B9" s="54">
        <v>1</v>
      </c>
      <c r="C9" s="22" t="s">
        <v>7</v>
      </c>
      <c r="D9" s="23" t="s">
        <v>11</v>
      </c>
      <c r="E9" s="23" t="s">
        <v>11</v>
      </c>
      <c r="F9" s="23" t="s">
        <v>11</v>
      </c>
      <c r="G9" s="24"/>
      <c r="H9" s="24"/>
      <c r="I9" s="25"/>
    </row>
    <row r="10" spans="1:10" ht="18" x14ac:dyDescent="0.35">
      <c r="B10" s="54"/>
      <c r="C10" s="9" t="s">
        <v>8</v>
      </c>
      <c r="D10" s="21">
        <v>830</v>
      </c>
      <c r="E10" s="21">
        <v>890</v>
      </c>
      <c r="F10" s="21">
        <v>830</v>
      </c>
      <c r="G10" s="9"/>
      <c r="H10" s="9"/>
      <c r="I10" s="11"/>
    </row>
    <row r="11" spans="1:10" ht="18" x14ac:dyDescent="0.35">
      <c r="B11" s="54"/>
      <c r="C11" s="9" t="s">
        <v>12</v>
      </c>
      <c r="D11" s="21">
        <v>1070</v>
      </c>
      <c r="E11" s="21">
        <v>1170</v>
      </c>
      <c r="F11" s="21">
        <v>1070</v>
      </c>
      <c r="G11" s="9"/>
      <c r="H11" s="9"/>
      <c r="I11" s="11"/>
    </row>
    <row r="12" spans="1:10" ht="18" x14ac:dyDescent="0.35">
      <c r="B12" s="54"/>
      <c r="C12" s="9" t="s">
        <v>20</v>
      </c>
      <c r="D12" s="21">
        <v>1280</v>
      </c>
      <c r="E12" s="21">
        <v>1420</v>
      </c>
      <c r="F12" s="21">
        <v>1280</v>
      </c>
      <c r="G12" s="9"/>
      <c r="H12" s="9"/>
      <c r="I12" s="11"/>
    </row>
    <row r="13" spans="1:10" ht="18" x14ac:dyDescent="0.35">
      <c r="B13" s="54"/>
      <c r="C13" s="9" t="s">
        <v>21</v>
      </c>
      <c r="D13" s="21">
        <v>1520</v>
      </c>
      <c r="E13" s="21">
        <v>1630</v>
      </c>
      <c r="F13" s="21">
        <v>1520</v>
      </c>
      <c r="G13" s="9"/>
      <c r="H13" s="9"/>
      <c r="I13" s="11"/>
    </row>
    <row r="14" spans="1:10" ht="18" x14ac:dyDescent="0.35">
      <c r="B14" s="54"/>
      <c r="C14" s="9" t="s">
        <v>9</v>
      </c>
      <c r="D14" s="21" t="s">
        <v>10</v>
      </c>
      <c r="E14" s="21" t="s">
        <v>10</v>
      </c>
      <c r="F14" s="21" t="s">
        <v>10</v>
      </c>
      <c r="G14" s="9"/>
      <c r="H14" s="9"/>
      <c r="I14" s="11"/>
    </row>
    <row r="15" spans="1:10" x14ac:dyDescent="0.3">
      <c r="B15" s="54"/>
      <c r="C15" s="9"/>
      <c r="D15" s="12"/>
      <c r="E15" s="12"/>
      <c r="F15" s="12"/>
      <c r="G15" s="9"/>
      <c r="H15" s="9"/>
      <c r="I15" s="11"/>
    </row>
    <row r="16" spans="1:10" x14ac:dyDescent="0.3">
      <c r="B16" s="54"/>
      <c r="C16" s="9" t="s">
        <v>29</v>
      </c>
      <c r="D16" s="28">
        <f>'Zvýšení cen'!E13</f>
        <v>600</v>
      </c>
      <c r="E16" s="28">
        <f>D16</f>
        <v>600</v>
      </c>
      <c r="F16" s="28">
        <f>E16</f>
        <v>600</v>
      </c>
      <c r="G16" s="9"/>
      <c r="H16" s="9"/>
      <c r="I16" s="11"/>
    </row>
    <row r="17" spans="2:9" ht="15" thickBot="1" x14ac:dyDescent="0.35">
      <c r="B17" s="55"/>
      <c r="C17" s="13" t="s">
        <v>13</v>
      </c>
      <c r="D17" s="14" t="s">
        <v>18</v>
      </c>
      <c r="E17" s="14" t="s">
        <v>18</v>
      </c>
      <c r="F17" s="14" t="s">
        <v>18</v>
      </c>
      <c r="G17" s="13"/>
      <c r="H17" s="13"/>
      <c r="I17" s="15"/>
    </row>
    <row r="18" spans="2:9" ht="18" x14ac:dyDescent="0.35">
      <c r="B18" s="56">
        <v>2</v>
      </c>
      <c r="C18" s="16" t="s">
        <v>15</v>
      </c>
      <c r="D18" s="17" t="s">
        <v>11</v>
      </c>
      <c r="E18" s="17" t="s">
        <v>11</v>
      </c>
      <c r="F18" s="17" t="s">
        <v>11</v>
      </c>
      <c r="G18" s="18"/>
      <c r="H18" s="18"/>
      <c r="I18" s="19"/>
    </row>
    <row r="19" spans="2:9" ht="18" x14ac:dyDescent="0.35">
      <c r="B19" s="57"/>
      <c r="C19" s="9" t="s">
        <v>8</v>
      </c>
      <c r="D19" s="20">
        <v>830</v>
      </c>
      <c r="E19" s="20">
        <v>890</v>
      </c>
      <c r="F19" s="20">
        <v>830</v>
      </c>
      <c r="G19" s="9"/>
      <c r="H19" s="9"/>
      <c r="I19" s="11"/>
    </row>
    <row r="20" spans="2:9" ht="18" x14ac:dyDescent="0.35">
      <c r="B20" s="57"/>
      <c r="C20" s="9" t="s">
        <v>12</v>
      </c>
      <c r="D20" s="20">
        <v>1070</v>
      </c>
      <c r="E20" s="20">
        <v>1170</v>
      </c>
      <c r="F20" s="20">
        <v>1070</v>
      </c>
      <c r="G20" s="9"/>
      <c r="H20" s="9"/>
      <c r="I20" s="11"/>
    </row>
    <row r="21" spans="2:9" ht="18" x14ac:dyDescent="0.35">
      <c r="B21" s="57"/>
      <c r="C21" s="9" t="s">
        <v>9</v>
      </c>
      <c r="D21" s="20" t="s">
        <v>10</v>
      </c>
      <c r="E21" s="20" t="s">
        <v>10</v>
      </c>
      <c r="F21" s="20" t="s">
        <v>10</v>
      </c>
      <c r="G21" s="9"/>
      <c r="H21" s="9"/>
      <c r="I21" s="11"/>
    </row>
    <row r="22" spans="2:9" x14ac:dyDescent="0.3">
      <c r="B22" s="57"/>
      <c r="C22" s="9"/>
      <c r="D22" s="12"/>
      <c r="E22" s="12"/>
      <c r="F22" s="12"/>
      <c r="G22" s="9"/>
      <c r="H22" s="9"/>
      <c r="I22" s="11"/>
    </row>
    <row r="23" spans="2:9" x14ac:dyDescent="0.3">
      <c r="B23" s="57"/>
      <c r="C23" s="9" t="s">
        <v>14</v>
      </c>
      <c r="D23" s="28">
        <f>'Zvýšení cen'!E13</f>
        <v>600</v>
      </c>
      <c r="E23" s="28">
        <f>D23</f>
        <v>600</v>
      </c>
      <c r="F23" s="28">
        <f>E23</f>
        <v>600</v>
      </c>
      <c r="G23" s="9"/>
      <c r="H23" s="9"/>
      <c r="I23" s="11"/>
    </row>
    <row r="24" spans="2:9" ht="15" thickBot="1" x14ac:dyDescent="0.35">
      <c r="B24" s="58"/>
      <c r="C24" s="13" t="s">
        <v>13</v>
      </c>
      <c r="D24" s="14" t="s">
        <v>18</v>
      </c>
      <c r="E24" s="14" t="s">
        <v>18</v>
      </c>
      <c r="F24" s="14" t="s">
        <v>18</v>
      </c>
      <c r="G24" s="13"/>
      <c r="H24" s="13"/>
      <c r="I24" s="15"/>
    </row>
    <row r="25" spans="2:9" ht="18" x14ac:dyDescent="0.35">
      <c r="B25" s="43">
        <v>3</v>
      </c>
      <c r="C25" s="5" t="s">
        <v>17</v>
      </c>
      <c r="D25" s="6" t="s">
        <v>11</v>
      </c>
      <c r="E25" s="6" t="s">
        <v>11</v>
      </c>
      <c r="F25" s="6" t="s">
        <v>11</v>
      </c>
      <c r="G25" s="7"/>
      <c r="H25" s="7"/>
      <c r="I25" s="8"/>
    </row>
    <row r="26" spans="2:9" ht="18" x14ac:dyDescent="0.35">
      <c r="B26" s="44"/>
      <c r="C26" s="9" t="s">
        <v>8</v>
      </c>
      <c r="D26" s="10">
        <v>830</v>
      </c>
      <c r="E26" s="10">
        <v>890</v>
      </c>
      <c r="F26" s="10">
        <v>830</v>
      </c>
      <c r="G26" s="9"/>
      <c r="H26" s="9"/>
      <c r="I26" s="11"/>
    </row>
    <row r="27" spans="2:9" ht="18" x14ac:dyDescent="0.35">
      <c r="B27" s="44"/>
      <c r="C27" s="9" t="s">
        <v>12</v>
      </c>
      <c r="D27" s="10">
        <v>1070</v>
      </c>
      <c r="E27" s="10">
        <v>1170</v>
      </c>
      <c r="F27" s="10">
        <v>1070</v>
      </c>
      <c r="G27" s="9"/>
      <c r="H27" s="9"/>
      <c r="I27" s="11"/>
    </row>
    <row r="28" spans="2:9" ht="18" x14ac:dyDescent="0.35">
      <c r="B28" s="44"/>
      <c r="C28" s="9" t="s">
        <v>9</v>
      </c>
      <c r="D28" s="10" t="s">
        <v>10</v>
      </c>
      <c r="E28" s="10" t="s">
        <v>10</v>
      </c>
      <c r="F28" s="10" t="s">
        <v>10</v>
      </c>
      <c r="G28" s="9"/>
      <c r="H28" s="9"/>
      <c r="I28" s="11"/>
    </row>
    <row r="29" spans="2:9" x14ac:dyDescent="0.3">
      <c r="B29" s="44"/>
      <c r="C29" s="9"/>
      <c r="D29" s="12"/>
      <c r="E29" s="12"/>
      <c r="F29" s="12"/>
      <c r="G29" s="9"/>
      <c r="H29" s="9"/>
      <c r="I29" s="11"/>
    </row>
    <row r="30" spans="2:9" x14ac:dyDescent="0.3">
      <c r="B30" s="44"/>
      <c r="C30" s="9" t="s">
        <v>14</v>
      </c>
      <c r="D30" s="28">
        <f>'Zvýšení cen'!E13</f>
        <v>600</v>
      </c>
      <c r="E30" s="28">
        <f>D30</f>
        <v>600</v>
      </c>
      <c r="F30" s="28">
        <f>E30</f>
        <v>600</v>
      </c>
      <c r="G30" s="9"/>
      <c r="H30" s="9"/>
      <c r="I30" s="11"/>
    </row>
    <row r="31" spans="2:9" ht="15" thickBot="1" x14ac:dyDescent="0.35">
      <c r="B31" s="45"/>
      <c r="C31" s="13" t="s">
        <v>13</v>
      </c>
      <c r="D31" s="14" t="s">
        <v>18</v>
      </c>
      <c r="E31" s="14" t="s">
        <v>18</v>
      </c>
      <c r="F31" s="14" t="s">
        <v>18</v>
      </c>
      <c r="G31" s="13"/>
      <c r="H31" s="13"/>
      <c r="I31" s="15"/>
    </row>
    <row r="32" spans="2:9" ht="18" x14ac:dyDescent="0.35">
      <c r="B32" s="40">
        <v>4</v>
      </c>
      <c r="C32" s="29" t="s">
        <v>25</v>
      </c>
      <c r="D32" s="30" t="s">
        <v>24</v>
      </c>
      <c r="E32" s="30" t="s">
        <v>24</v>
      </c>
      <c r="F32" s="30" t="s">
        <v>24</v>
      </c>
      <c r="G32" s="31"/>
      <c r="H32" s="31"/>
      <c r="I32" s="32"/>
    </row>
    <row r="33" spans="2:9" ht="18" x14ac:dyDescent="0.35">
      <c r="B33" s="41"/>
      <c r="C33" s="9" t="s">
        <v>22</v>
      </c>
      <c r="D33" s="33">
        <f>'Zvýšení cen'!E12</f>
        <v>22000</v>
      </c>
      <c r="E33" s="33">
        <f>D33</f>
        <v>22000</v>
      </c>
      <c r="F33" s="33">
        <f>E33</f>
        <v>22000</v>
      </c>
      <c r="G33" s="9"/>
      <c r="H33" s="9"/>
      <c r="I33" s="11"/>
    </row>
    <row r="34" spans="2:9" ht="18" x14ac:dyDescent="0.35">
      <c r="B34" s="41"/>
      <c r="C34" s="9"/>
      <c r="D34" s="34"/>
      <c r="E34" s="34"/>
      <c r="F34" s="34"/>
      <c r="G34" s="9"/>
      <c r="H34" s="9"/>
      <c r="I34" s="11"/>
    </row>
    <row r="35" spans="2:9" ht="18" x14ac:dyDescent="0.35">
      <c r="B35" s="41"/>
      <c r="C35" s="9" t="s">
        <v>9</v>
      </c>
      <c r="D35" s="34" t="s">
        <v>10</v>
      </c>
      <c r="E35" s="34" t="s">
        <v>10</v>
      </c>
      <c r="F35" s="34" t="s">
        <v>10</v>
      </c>
      <c r="G35" s="9"/>
      <c r="H35" s="9"/>
      <c r="I35" s="11"/>
    </row>
    <row r="36" spans="2:9" x14ac:dyDescent="0.3">
      <c r="B36" s="41"/>
      <c r="C36" s="9"/>
      <c r="D36" s="12"/>
      <c r="E36" s="12"/>
      <c r="F36" s="12"/>
      <c r="G36" s="9"/>
      <c r="H36" s="9"/>
      <c r="I36" s="11"/>
    </row>
    <row r="37" spans="2:9" x14ac:dyDescent="0.3">
      <c r="B37" s="41"/>
      <c r="C37" s="9"/>
      <c r="D37" s="28"/>
      <c r="E37" s="28"/>
      <c r="F37" s="28"/>
      <c r="G37" s="9"/>
      <c r="H37" s="9"/>
      <c r="I37" s="11"/>
    </row>
    <row r="38" spans="2:9" ht="15" thickBot="1" x14ac:dyDescent="0.35">
      <c r="B38" s="42"/>
      <c r="C38" s="13" t="s">
        <v>13</v>
      </c>
      <c r="D38" s="14" t="s">
        <v>23</v>
      </c>
      <c r="E38" s="14" t="s">
        <v>23</v>
      </c>
      <c r="F38" s="14" t="s">
        <v>23</v>
      </c>
      <c r="G38" s="13"/>
      <c r="H38" s="13"/>
      <c r="I38" s="15"/>
    </row>
    <row r="40" spans="2:9" x14ac:dyDescent="0.3">
      <c r="B40" t="s">
        <v>19</v>
      </c>
    </row>
    <row r="41" spans="2:9" x14ac:dyDescent="0.3">
      <c r="B41" t="s">
        <v>38</v>
      </c>
    </row>
  </sheetData>
  <mergeCells count="12">
    <mergeCell ref="B32:B38"/>
    <mergeCell ref="B25:B31"/>
    <mergeCell ref="D2:J2"/>
    <mergeCell ref="D1:J1"/>
    <mergeCell ref="D3:J3"/>
    <mergeCell ref="E4:J4"/>
    <mergeCell ref="E5:J5"/>
    <mergeCell ref="D7:I7"/>
    <mergeCell ref="B7:B8"/>
    <mergeCell ref="C7:C8"/>
    <mergeCell ref="B9:B17"/>
    <mergeCell ref="B18:B24"/>
  </mergeCells>
  <pageMargins left="0.70866141732283472" right="0.70866141732283472" top="0.78740157480314965" bottom="0.78740157480314965" header="0.31496062992125984" footer="0.31496062992125984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13" sqref="E13"/>
    </sheetView>
  </sheetViews>
  <sheetFormatPr defaultRowHeight="14.4" x14ac:dyDescent="0.3"/>
  <cols>
    <col min="1" max="1" width="8.33203125" customWidth="1"/>
    <col min="2" max="2" width="10.6640625" customWidth="1"/>
    <col min="4" max="4" width="12.33203125" customWidth="1"/>
  </cols>
  <sheetData>
    <row r="1" spans="1:6" x14ac:dyDescent="0.3">
      <c r="A1" t="s">
        <v>26</v>
      </c>
    </row>
    <row r="2" spans="1:6" x14ac:dyDescent="0.3">
      <c r="A2" t="s">
        <v>28</v>
      </c>
      <c r="C2">
        <v>1.1499999999999999</v>
      </c>
    </row>
    <row r="3" spans="1:6" x14ac:dyDescent="0.3">
      <c r="A3" t="s">
        <v>27</v>
      </c>
      <c r="B3" t="s">
        <v>31</v>
      </c>
      <c r="C3" t="s">
        <v>28</v>
      </c>
      <c r="D3" t="s">
        <v>30</v>
      </c>
      <c r="E3" t="s">
        <v>35</v>
      </c>
    </row>
    <row r="4" spans="1:6" x14ac:dyDescent="0.3">
      <c r="A4" s="35">
        <v>1</v>
      </c>
      <c r="B4" s="35">
        <v>500</v>
      </c>
      <c r="C4" s="35">
        <f>$C$2</f>
        <v>1.1499999999999999</v>
      </c>
      <c r="D4" s="35">
        <v>580</v>
      </c>
      <c r="E4" s="35">
        <f>D4+250</f>
        <v>830</v>
      </c>
      <c r="F4" s="35">
        <v>500</v>
      </c>
    </row>
    <row r="5" spans="1:6" x14ac:dyDescent="0.3">
      <c r="A5" s="35">
        <v>2</v>
      </c>
      <c r="B5" s="35">
        <v>710</v>
      </c>
      <c r="C5" s="35">
        <f t="shared" ref="C5:C13" si="0">$C$2</f>
        <v>1.1499999999999999</v>
      </c>
      <c r="D5" s="35">
        <v>820</v>
      </c>
      <c r="E5" s="35">
        <f t="shared" ref="E5:E7" si="1">D5+250</f>
        <v>1070</v>
      </c>
      <c r="F5" s="35">
        <v>710</v>
      </c>
    </row>
    <row r="6" spans="1:6" x14ac:dyDescent="0.3">
      <c r="A6" s="35">
        <v>3</v>
      </c>
      <c r="B6" s="35">
        <v>890</v>
      </c>
      <c r="C6" s="35">
        <f t="shared" si="0"/>
        <v>1.1499999999999999</v>
      </c>
      <c r="D6" s="35">
        <v>1030</v>
      </c>
      <c r="E6" s="35">
        <f t="shared" si="1"/>
        <v>1280</v>
      </c>
      <c r="F6" s="35">
        <v>890</v>
      </c>
    </row>
    <row r="7" spans="1:6" x14ac:dyDescent="0.3">
      <c r="A7" s="35">
        <v>4</v>
      </c>
      <c r="B7" s="35">
        <v>1100</v>
      </c>
      <c r="C7" s="35">
        <f t="shared" si="0"/>
        <v>1.1499999999999999</v>
      </c>
      <c r="D7" s="35">
        <v>1270</v>
      </c>
      <c r="E7" s="35">
        <f t="shared" si="1"/>
        <v>1520</v>
      </c>
      <c r="F7" s="35">
        <v>1100</v>
      </c>
    </row>
    <row r="8" spans="1:6" x14ac:dyDescent="0.3">
      <c r="A8" s="37">
        <v>5</v>
      </c>
      <c r="B8" s="38">
        <v>550</v>
      </c>
      <c r="C8" s="37">
        <f t="shared" si="0"/>
        <v>1.1499999999999999</v>
      </c>
      <c r="D8" s="38">
        <v>640</v>
      </c>
      <c r="E8" s="38">
        <f>D8+250</f>
        <v>890</v>
      </c>
      <c r="F8" s="38">
        <v>550</v>
      </c>
    </row>
    <row r="9" spans="1:6" x14ac:dyDescent="0.3">
      <c r="A9" s="37">
        <v>6</v>
      </c>
      <c r="B9" s="38">
        <v>800</v>
      </c>
      <c r="C9" s="37">
        <f t="shared" si="0"/>
        <v>1.1499999999999999</v>
      </c>
      <c r="D9" s="38">
        <f t="shared" ref="D9" si="2">B9*C9</f>
        <v>919.99999999999989</v>
      </c>
      <c r="E9" s="38">
        <f t="shared" ref="E9:E11" si="3">D9+250</f>
        <v>1170</v>
      </c>
      <c r="F9" s="38">
        <v>800</v>
      </c>
    </row>
    <row r="10" spans="1:6" x14ac:dyDescent="0.3">
      <c r="A10" s="37">
        <v>7</v>
      </c>
      <c r="B10" s="38">
        <v>960</v>
      </c>
      <c r="C10" s="37">
        <f t="shared" si="0"/>
        <v>1.1499999999999999</v>
      </c>
      <c r="D10" s="38">
        <v>1110</v>
      </c>
      <c r="E10" s="38">
        <f t="shared" si="3"/>
        <v>1360</v>
      </c>
      <c r="F10" s="38">
        <v>960</v>
      </c>
    </row>
    <row r="11" spans="1:6" x14ac:dyDescent="0.3">
      <c r="A11" s="37">
        <v>8</v>
      </c>
      <c r="B11" s="38">
        <v>1200</v>
      </c>
      <c r="C11" s="37">
        <f t="shared" si="0"/>
        <v>1.1499999999999999</v>
      </c>
      <c r="D11" s="38">
        <v>1380</v>
      </c>
      <c r="E11" s="38">
        <f t="shared" si="3"/>
        <v>1630</v>
      </c>
      <c r="F11" s="38">
        <v>1200</v>
      </c>
    </row>
    <row r="12" spans="1:6" x14ac:dyDescent="0.3">
      <c r="A12" s="36">
        <v>9</v>
      </c>
      <c r="B12" s="36">
        <v>15500</v>
      </c>
      <c r="C12" s="36">
        <f t="shared" si="0"/>
        <v>1.1499999999999999</v>
      </c>
      <c r="D12" s="36">
        <v>16000</v>
      </c>
      <c r="E12" s="36">
        <v>22000</v>
      </c>
      <c r="F12" s="39">
        <v>15500</v>
      </c>
    </row>
    <row r="13" spans="1:6" x14ac:dyDescent="0.3">
      <c r="A13" s="36">
        <v>10</v>
      </c>
      <c r="B13" s="36">
        <v>160</v>
      </c>
      <c r="C13" s="36">
        <f t="shared" si="0"/>
        <v>1.1499999999999999</v>
      </c>
      <c r="D13" s="38">
        <v>500</v>
      </c>
      <c r="E13" s="38">
        <v>600</v>
      </c>
      <c r="F13" s="39">
        <v>160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Cenik</vt:lpstr>
      <vt:lpstr>Zvýšení cen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Milota</cp:lastModifiedBy>
  <cp:lastPrinted>2017-07-03T03:22:49Z</cp:lastPrinted>
  <dcterms:created xsi:type="dcterms:W3CDTF">2014-12-28T07:50:25Z</dcterms:created>
  <dcterms:modified xsi:type="dcterms:W3CDTF">2023-04-26T18:33:35Z</dcterms:modified>
</cp:coreProperties>
</file>